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25" activeTab="0"/>
  </bookViews>
  <sheets>
    <sheet name="INTERREG ΕΛΛΑΔΑ-ΤΟΥΡΚΙΑ" sheetId="1" r:id="rId1"/>
    <sheet name="ΔΙΑΓΡΑΜΜΑΤΑ" sheetId="2" r:id="rId2"/>
  </sheets>
  <definedNames>
    <definedName name="_xlnm.Print_Area" localSheetId="0">'INTERREG ΕΛΛΑΔΑ-ΤΟΥΡΚΙΑ'!$A$1:$I$28</definedName>
  </definedNames>
  <calcPr fullCalcOnLoad="1"/>
</workbook>
</file>

<file path=xl/sharedStrings.xml><?xml version="1.0" encoding="utf-8"?>
<sst xmlns="http://schemas.openxmlformats.org/spreadsheetml/2006/main" count="38" uniqueCount="23">
  <si>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</si>
  <si>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</si>
  <si>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</si>
  <si>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</si>
  <si>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</si>
  <si>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</si>
  <si>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</si>
  <si>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</si>
  <si>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</si>
  <si>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</si>
  <si>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</si>
  <si>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</si>
  <si>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</si>
  <si>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</si>
  <si>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</si>
  <si>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</si>
  <si>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</si>
  <si>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ΔΙΑΣΥΝΟΡΙΑΚΕΣ ΥΠΟΔΟΜΕΣ</t>
  </si>
  <si>
    <t>2. ΟΙΚΟΝΟΜΙΚΗ ΑΝΑΠΤΥΞΗ &amp; ΑΠΑΣΧΟΛΗΣΗ</t>
  </si>
  <si>
    <t>3. ΠΟΙΟΤΗΤΑ ΖΩΗΣ / ΠΕΡΙΒΑΛΛΟΝ / ΠΟΛΙΤΙΣΜΟΣ</t>
  </si>
  <si>
    <t>ΚΟΙΝΟΤΙΚΗ ΠΡΩΤΟΒΟΥΛΙΑ INTERREG III PHARE CBC ΕΛΛΑΔΑ-ΤΟΥΡΚΙΑ</t>
  </si>
  <si>
    <t>4. ΤΕΧΝΙΚΗ ΒΟΗΘΕΙΑ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</si>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</sst>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ΕΛΛΑΔΑ-ΤΟΥΡΚΙΑ'!#REF!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  <c:axId val="19026435"/>
        <c:axId val="41886332"/>
      </c:barChart>
      <c:catAx>
        <c:axId val="1902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6332"/>
        <c:crosses val="autoZero"/>
        <c:auto val="1"/>
        <c:lblOffset val="100"/>
        <c:tickLblSkip val="1"/>
        <c:noMultiLvlLbl val="0"/>
      </c:catAx>
      <c:valAx>
        <c:axId val="4188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43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ΕΛΛΑΔΑ-ΤΟΥΡΚΙΑ'!#REF!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ΕΛΛΑΔΑ-ΤΟΥΡΚΙΑ'!#REF!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ΕΛΛΑΔΑ-ΤΟΥΡΚΙΑ'!$C$7:$H$7</c:f>
              <c:numCache>
                <c:ptCount val="6"/>
                <c:pt idx="2">
                  <c:v>3733120</c:v>
                </c:pt>
                <c:pt idx="3">
                  <c:v>4098432</c:v>
                </c:pt>
                <c:pt idx="4">
                  <c:v>5853003</c:v>
                </c:pt>
                <c:pt idx="5">
                  <c:v>4981046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ΕΛΛΑΔΑ-ΤΟΥΡΚΙΑ'!$C$11:$H$11</c:f>
              <c:numCache>
                <c:ptCount val="6"/>
                <c:pt idx="2">
                  <c:v>1866560</c:v>
                </c:pt>
                <c:pt idx="3">
                  <c:v>2045216</c:v>
                </c:pt>
                <c:pt idx="4">
                  <c:v>2959835</c:v>
                </c:pt>
                <c:pt idx="5">
                  <c:v>2461190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ΕΛΛΑΔΑ-ΤΟΥΡΚΙΑ'!$C$15:$H$15</c:f>
              <c:numCache>
                <c:ptCount val="6"/>
                <c:pt idx="2">
                  <c:v>3267014</c:v>
                </c:pt>
                <c:pt idx="3">
                  <c:v>3583048</c:v>
                </c:pt>
                <c:pt idx="4">
                  <c:v>5130538</c:v>
                </c:pt>
                <c:pt idx="5">
                  <c:v>4351802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ΕΛΛΑΔΑ-ΤΟΥΡΚΙΑ'!$C$19:$H$19</c:f>
              <c:numCache>
                <c:ptCount val="6"/>
                <c:pt idx="2">
                  <c:v>466640</c:v>
                </c:pt>
                <c:pt idx="3">
                  <c:v>513304</c:v>
                </c:pt>
                <c:pt idx="4">
                  <c:v>723292</c:v>
                </c:pt>
                <c:pt idx="5">
                  <c:v>629964</c:v>
                </c:pt>
              </c:numCache>
            </c:numRef>
          </c:val>
        </c:ser>
        <c:axId val="39618013"/>
        <c:axId val="13725798"/>
      </c:barChart>
      <c:catAx>
        <c:axId val="3961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5798"/>
        <c:crosses val="autoZero"/>
        <c:auto val="1"/>
        <c:lblOffset val="100"/>
        <c:tickLblSkip val="1"/>
        <c:noMultiLvlLbl val="0"/>
      </c:catAx>
      <c:valAx>
        <c:axId val="1372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801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0.02825</cdr:y>
    </cdr:from>
    <cdr:to>
      <cdr:x>0.6045</cdr:x>
      <cdr:y>0.13025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7934325" y="585787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0.014</cdr:y>
    </cdr:from>
    <cdr:to>
      <cdr:x>0.959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7625"/>
          <a:ext cx="494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PHARE CBC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ΒΟΥΛΓΑΡΙΑ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0.01675</cdr:y>
    </cdr:from>
    <cdr:to>
      <cdr:x>0.8735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57150"/>
          <a:ext cx="46291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PHARE CBC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 - ΤΟΥΡΚΙΑ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6" t="s">
        <v>20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30" t="s">
        <v>0</v>
      </c>
      <c r="I3" s="30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7" t="s">
        <v>17</v>
      </c>
      <c r="B5" s="10" t="s">
        <v>14</v>
      </c>
      <c r="C5" s="8"/>
      <c r="D5" s="8"/>
      <c r="E5" s="8">
        <v>2799840</v>
      </c>
      <c r="F5" s="8">
        <v>3073824</v>
      </c>
      <c r="G5" s="8">
        <v>4389752</v>
      </c>
      <c r="H5" s="8">
        <v>3735784</v>
      </c>
      <c r="I5" s="9">
        <f>SUM(C5:H5)</f>
        <v>13999200</v>
      </c>
    </row>
    <row r="6" spans="1:9" ht="27.75" customHeight="1">
      <c r="A6" s="28"/>
      <c r="B6" s="10" t="s">
        <v>12</v>
      </c>
      <c r="C6" s="8"/>
      <c r="D6" s="8"/>
      <c r="E6" s="8">
        <v>933280</v>
      </c>
      <c r="F6" s="8">
        <v>1024608</v>
      </c>
      <c r="G6" s="8">
        <v>1463251</v>
      </c>
      <c r="H6" s="8">
        <v>1245262</v>
      </c>
      <c r="I6" s="9">
        <f>SUM(C6:H6)</f>
        <v>4666401</v>
      </c>
    </row>
    <row r="7" spans="1:9" ht="27.75" customHeight="1">
      <c r="A7" s="29"/>
      <c r="B7" s="11" t="s">
        <v>2</v>
      </c>
      <c r="C7" s="12"/>
      <c r="D7" s="12"/>
      <c r="E7" s="12">
        <f>SUM(E5:E6)</f>
        <v>3733120</v>
      </c>
      <c r="F7" s="12">
        <f>SUM(F5:F6)</f>
        <v>4098432</v>
      </c>
      <c r="G7" s="12">
        <f>SUM(G5:G6)</f>
        <v>5853003</v>
      </c>
      <c r="H7" s="12">
        <f>SUM(H5:H6)</f>
        <v>4981046</v>
      </c>
      <c r="I7" s="9">
        <f>SUM(C7:H7)</f>
        <v>18665601</v>
      </c>
    </row>
    <row r="9" spans="1:9" ht="27.75" customHeight="1">
      <c r="A9" s="25" t="s">
        <v>18</v>
      </c>
      <c r="B9" s="10" t="s">
        <v>14</v>
      </c>
      <c r="C9" s="8"/>
      <c r="D9" s="8"/>
      <c r="E9" s="8">
        <v>1399920</v>
      </c>
      <c r="F9" s="8">
        <v>1533912</v>
      </c>
      <c r="G9" s="8">
        <v>2219876</v>
      </c>
      <c r="H9" s="8">
        <v>1845892</v>
      </c>
      <c r="I9" s="9">
        <f>SUM(C9:H9)</f>
        <v>6999600</v>
      </c>
    </row>
    <row r="10" spans="1:9" ht="27.75" customHeight="1">
      <c r="A10" s="25"/>
      <c r="B10" s="10" t="s">
        <v>12</v>
      </c>
      <c r="C10" s="8"/>
      <c r="D10" s="8"/>
      <c r="E10" s="8">
        <v>466640</v>
      </c>
      <c r="F10" s="8">
        <v>511304</v>
      </c>
      <c r="G10" s="8">
        <v>739959</v>
      </c>
      <c r="H10" s="8">
        <v>615298</v>
      </c>
      <c r="I10" s="9">
        <f>SUM(C10:H10)</f>
        <v>2333201</v>
      </c>
    </row>
    <row r="11" spans="1:9" ht="27.75" customHeight="1">
      <c r="A11" s="25"/>
      <c r="B11" s="11" t="s">
        <v>2</v>
      </c>
      <c r="C11" s="12"/>
      <c r="D11" s="12"/>
      <c r="E11" s="12">
        <f>SUM(E9:E10)</f>
        <v>1866560</v>
      </c>
      <c r="F11" s="12">
        <f>SUM(F9:F10)</f>
        <v>2045216</v>
      </c>
      <c r="G11" s="12">
        <f>SUM(G9:G10)</f>
        <v>2959835</v>
      </c>
      <c r="H11" s="12">
        <f>SUM(H9:H10)</f>
        <v>2461190</v>
      </c>
      <c r="I11" s="9">
        <f>SUM(C11:H11)</f>
        <v>9332801</v>
      </c>
    </row>
    <row r="13" spans="1:9" ht="27.75" customHeight="1">
      <c r="A13" s="25" t="s">
        <v>19</v>
      </c>
      <c r="B13" s="10" t="s">
        <v>14</v>
      </c>
      <c r="C13" s="8"/>
      <c r="D13" s="8"/>
      <c r="E13" s="8">
        <v>2450260</v>
      </c>
      <c r="F13" s="8">
        <v>2687286</v>
      </c>
      <c r="G13" s="8">
        <v>3847903</v>
      </c>
      <c r="H13" s="8">
        <v>3263851</v>
      </c>
      <c r="I13" s="9">
        <f>SUM(C13:H13)</f>
        <v>12249300</v>
      </c>
    </row>
    <row r="14" spans="1:9" ht="27.75" customHeight="1">
      <c r="A14" s="25"/>
      <c r="B14" s="10" t="s">
        <v>12</v>
      </c>
      <c r="C14" s="8"/>
      <c r="D14" s="8"/>
      <c r="E14" s="8">
        <v>816754</v>
      </c>
      <c r="F14" s="8">
        <v>895762</v>
      </c>
      <c r="G14" s="8">
        <v>1282635</v>
      </c>
      <c r="H14" s="8">
        <v>1087951</v>
      </c>
      <c r="I14" s="9">
        <f aca="true" t="shared" si="0" ref="I14:I19">SUM(C14:H14)</f>
        <v>4083102</v>
      </c>
    </row>
    <row r="15" spans="1:9" ht="27.75" customHeight="1">
      <c r="A15" s="25"/>
      <c r="B15" s="11" t="s">
        <v>2</v>
      </c>
      <c r="C15" s="12"/>
      <c r="D15" s="12"/>
      <c r="E15" s="12">
        <f>SUM(E13:E14)</f>
        <v>3267014</v>
      </c>
      <c r="F15" s="12">
        <f>SUM(F13:F14)</f>
        <v>3583048</v>
      </c>
      <c r="G15" s="12">
        <f>SUM(G13:G14)</f>
        <v>5130538</v>
      </c>
      <c r="H15" s="12">
        <f>SUM(H13:H14)</f>
        <v>4351802</v>
      </c>
      <c r="I15" s="9">
        <f t="shared" si="0"/>
        <v>16332402</v>
      </c>
    </row>
    <row r="17" spans="1:9" ht="27.75" customHeight="1">
      <c r="A17" s="25" t="s">
        <v>21</v>
      </c>
      <c r="B17" s="10" t="s">
        <v>14</v>
      </c>
      <c r="C17" s="8"/>
      <c r="D17" s="8"/>
      <c r="E17" s="8">
        <v>349980</v>
      </c>
      <c r="F17" s="8">
        <v>384978</v>
      </c>
      <c r="G17" s="8">
        <v>542469</v>
      </c>
      <c r="H17" s="8">
        <v>472473</v>
      </c>
      <c r="I17" s="9">
        <f t="shared" si="0"/>
        <v>1749900</v>
      </c>
    </row>
    <row r="18" spans="1:9" ht="27.75" customHeight="1">
      <c r="A18" s="25"/>
      <c r="B18" s="10" t="s">
        <v>12</v>
      </c>
      <c r="C18" s="8"/>
      <c r="D18" s="8"/>
      <c r="E18" s="8">
        <v>116660</v>
      </c>
      <c r="F18" s="8">
        <v>128326</v>
      </c>
      <c r="G18" s="8">
        <v>180823</v>
      </c>
      <c r="H18" s="8">
        <v>157491</v>
      </c>
      <c r="I18" s="9">
        <f t="shared" si="0"/>
        <v>583300</v>
      </c>
    </row>
    <row r="19" spans="1:9" ht="27.75" customHeight="1">
      <c r="A19" s="25"/>
      <c r="B19" s="11" t="s">
        <v>2</v>
      </c>
      <c r="C19" s="16"/>
      <c r="D19" s="16"/>
      <c r="E19" s="12">
        <f>SUM(E17:E18)</f>
        <v>466640</v>
      </c>
      <c r="F19" s="12">
        <f>SUM(F17:F18)</f>
        <v>513304</v>
      </c>
      <c r="G19" s="12">
        <f>SUM(G17:G18)</f>
        <v>723292</v>
      </c>
      <c r="H19" s="12">
        <f>SUM(H17:H18)</f>
        <v>629964</v>
      </c>
      <c r="I19" s="9">
        <f t="shared" si="0"/>
        <v>2333200</v>
      </c>
    </row>
    <row r="23" spans="1:9" ht="27.75" customHeight="1">
      <c r="A23" s="21" t="s">
        <v>2</v>
      </c>
      <c r="B23" s="13" t="s">
        <v>14</v>
      </c>
      <c r="C23" s="9"/>
      <c r="D23" s="9"/>
      <c r="E23" s="9">
        <f aca="true" t="shared" si="1" ref="E23:H25">E5+E9+E13+E17</f>
        <v>7000000</v>
      </c>
      <c r="F23" s="9">
        <f t="shared" si="1"/>
        <v>7680000</v>
      </c>
      <c r="G23" s="9">
        <f t="shared" si="1"/>
        <v>11000000</v>
      </c>
      <c r="H23" s="9">
        <f t="shared" si="1"/>
        <v>9318000</v>
      </c>
      <c r="I23" s="9">
        <f>SUM(C23:H23)</f>
        <v>34998000</v>
      </c>
    </row>
    <row r="24" spans="1:9" ht="27.75" customHeight="1">
      <c r="A24" s="21"/>
      <c r="B24" s="13" t="s">
        <v>12</v>
      </c>
      <c r="C24" s="9"/>
      <c r="D24" s="9"/>
      <c r="E24" s="9">
        <f t="shared" si="1"/>
        <v>2333334</v>
      </c>
      <c r="F24" s="9">
        <f t="shared" si="1"/>
        <v>2560000</v>
      </c>
      <c r="G24" s="9">
        <f t="shared" si="1"/>
        <v>3666668</v>
      </c>
      <c r="H24" s="9">
        <f t="shared" si="1"/>
        <v>3106002</v>
      </c>
      <c r="I24" s="9">
        <f>SUM(C24:H24)</f>
        <v>11666004</v>
      </c>
    </row>
    <row r="25" spans="1:9" ht="27.75" customHeight="1">
      <c r="A25" s="21"/>
      <c r="B25" s="14" t="s">
        <v>2</v>
      </c>
      <c r="C25" s="9"/>
      <c r="D25" s="9"/>
      <c r="E25" s="9">
        <f t="shared" si="1"/>
        <v>9333334</v>
      </c>
      <c r="F25" s="9">
        <f t="shared" si="1"/>
        <v>10240000</v>
      </c>
      <c r="G25" s="9">
        <f t="shared" si="1"/>
        <v>14666668</v>
      </c>
      <c r="H25" s="9">
        <f t="shared" si="1"/>
        <v>12424002</v>
      </c>
      <c r="I25" s="9">
        <f>SUM(C25:H25)</f>
        <v>46664004</v>
      </c>
    </row>
    <row r="26" spans="1:9" ht="12.75">
      <c r="A26" s="22" t="s">
        <v>22</v>
      </c>
      <c r="B26" s="22"/>
      <c r="C26" s="22"/>
      <c r="D26" s="22"/>
      <c r="E26" s="22"/>
      <c r="F26" s="22"/>
      <c r="G26" s="22"/>
      <c r="H26" s="22"/>
      <c r="I26" s="22"/>
    </row>
    <row r="27" spans="1:9" s="15" customFormat="1" ht="12.75">
      <c r="A27" s="23" t="s">
        <v>13</v>
      </c>
      <c r="B27" s="24"/>
      <c r="C27" s="24"/>
      <c r="D27" s="24"/>
      <c r="E27" s="24"/>
      <c r="F27" s="24"/>
      <c r="G27" s="24"/>
      <c r="H27" s="24"/>
      <c r="I27" s="24"/>
    </row>
    <row r="28" spans="1:9" s="15" customFormat="1" ht="12.75">
      <c r="A28" s="24" t="s">
        <v>15</v>
      </c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</sheetData>
  <sheetProtection/>
  <mergeCells count="17">
    <mergeCell ref="A23:A25"/>
    <mergeCell ref="A26:I26"/>
    <mergeCell ref="A27:I27"/>
    <mergeCell ref="A28:I28"/>
    <mergeCell ref="A17:A19"/>
    <mergeCell ref="A2:I2"/>
    <mergeCell ref="A5:A7"/>
    <mergeCell ref="A9:A11"/>
    <mergeCell ref="A13:A15"/>
    <mergeCell ref="H3:I3"/>
    <mergeCell ref="A29:I29"/>
    <mergeCell ref="A30:I30"/>
    <mergeCell ref="A35:I35"/>
    <mergeCell ref="A31:I31"/>
    <mergeCell ref="A32:I32"/>
    <mergeCell ref="A33:I33"/>
    <mergeCell ref="A34:I34"/>
  </mergeCells>
  <printOptions horizontalCentered="1"/>
  <pageMargins left="0.46" right="0.25" top="0.22" bottom="0.17" header="0.19" footer="0.14"/>
  <pageSetup horizontalDpi="600" verticalDpi="600" orientation="landscape" paperSize="9" scale="97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10" width="9.140625" style="19" customWidth="1"/>
    <col min="11" max="11" width="17.00390625" style="4" customWidth="1"/>
    <col min="12" max="12" width="11.140625" style="4" customWidth="1"/>
    <col min="13" max="16384" width="9.140625" style="19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3</v>
      </c>
      <c r="D6" s="6">
        <v>339569957</v>
      </c>
      <c r="E6" s="6">
        <v>149882603</v>
      </c>
      <c r="F6" s="6">
        <v>95463266</v>
      </c>
      <c r="G6" s="6">
        <v>82475824</v>
      </c>
      <c r="H6" s="6">
        <v>84462464</v>
      </c>
      <c r="I6" s="6">
        <v>75011962</v>
      </c>
      <c r="K6" s="17" t="s">
        <v>16</v>
      </c>
      <c r="L6" s="18">
        <f>'INTERREG ΕΛΛΑΔΑ-ΤΟΥΡΚΙΑ'!I23</f>
        <v>34998000</v>
      </c>
    </row>
    <row r="7" spans="3:12" s="4" customFormat="1" ht="12.75">
      <c r="C7" s="4" t="s">
        <v>4</v>
      </c>
      <c r="D7" s="6">
        <v>67452854</v>
      </c>
      <c r="E7" s="6">
        <v>172563874</v>
      </c>
      <c r="F7" s="6">
        <v>176436692</v>
      </c>
      <c r="G7" s="6">
        <v>124628391</v>
      </c>
      <c r="H7" s="6">
        <v>169855663</v>
      </c>
      <c r="I7" s="6">
        <v>160760114</v>
      </c>
      <c r="K7" s="17" t="s">
        <v>12</v>
      </c>
      <c r="L7" s="18">
        <f>'INTERREG ΕΛΛΑΔΑ-ΤΟΥΡΚΙΑ'!I24</f>
        <v>11666004</v>
      </c>
    </row>
    <row r="8" spans="3:12" s="4" customFormat="1" ht="12.75">
      <c r="C8" s="4" t="s">
        <v>5</v>
      </c>
      <c r="D8" s="6">
        <v>48511468</v>
      </c>
      <c r="E8" s="6">
        <v>62678713</v>
      </c>
      <c r="F8" s="6">
        <v>46857329</v>
      </c>
      <c r="G8" s="6">
        <v>52295100</v>
      </c>
      <c r="H8" s="6">
        <v>40468968</v>
      </c>
      <c r="I8" s="6">
        <v>40396646</v>
      </c>
      <c r="K8" s="17"/>
      <c r="L8" s="18"/>
    </row>
    <row r="9" spans="3:12" s="4" customFormat="1" ht="12.75">
      <c r="C9" s="4" t="s">
        <v>6</v>
      </c>
      <c r="D9" s="6">
        <v>11659770</v>
      </c>
      <c r="E9" s="6">
        <v>14937616</v>
      </c>
      <c r="F9" s="6">
        <v>14791830</v>
      </c>
      <c r="G9" s="6">
        <v>16411474</v>
      </c>
      <c r="H9" s="6">
        <v>11800972</v>
      </c>
      <c r="I9" s="6">
        <v>11593751</v>
      </c>
      <c r="K9" s="17"/>
      <c r="L9" s="18"/>
    </row>
    <row r="10" spans="3:9" s="4" customFormat="1" ht="12.75" customHeight="1">
      <c r="C10" s="4" t="s">
        <v>7</v>
      </c>
      <c r="D10" s="6">
        <v>3968226</v>
      </c>
      <c r="E10" s="6">
        <v>4839361</v>
      </c>
      <c r="F10" s="6">
        <v>6081945</v>
      </c>
      <c r="G10" s="6">
        <v>6667843</v>
      </c>
      <c r="H10" s="6">
        <v>7779498</v>
      </c>
      <c r="I10" s="6">
        <v>7766114</v>
      </c>
    </row>
    <row r="11" spans="3:9" s="4" customFormat="1" ht="12.75">
      <c r="C11" s="4" t="s">
        <v>8</v>
      </c>
      <c r="D11" s="6">
        <v>40750095</v>
      </c>
      <c r="E11" s="6">
        <v>50196279</v>
      </c>
      <c r="F11" s="6">
        <v>47474848</v>
      </c>
      <c r="G11" s="6">
        <v>50994863</v>
      </c>
      <c r="H11" s="6">
        <v>50528112</v>
      </c>
      <c r="I11" s="6">
        <v>54673366</v>
      </c>
    </row>
    <row r="12" spans="3:9" s="4" customFormat="1" ht="12.75">
      <c r="C12" s="4" t="s">
        <v>9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10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2006-06-13T09:34:17Z</cp:lastPrinted>
  <dcterms:created xsi:type="dcterms:W3CDTF">2002-04-19T07:47:27Z</dcterms:created>
  <dcterms:modified xsi:type="dcterms:W3CDTF">2009-06-02T09:13:09Z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